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ПОВАЯ ФОРМА ДОКЛАДА" sheetId="1" r:id="rId1"/>
    <sheet name="Показатели" sheetId="2" r:id="rId2"/>
  </sheets>
  <definedNames>
    <definedName name="_xlnm.Print_Titles" localSheetId="1">'Показатели'!$5:$6</definedName>
  </definedNames>
  <calcPr fullCalcOnLoad="1"/>
</workbook>
</file>

<file path=xl/sharedStrings.xml><?xml version="1.0" encoding="utf-8"?>
<sst xmlns="http://schemas.openxmlformats.org/spreadsheetml/2006/main" count="361" uniqueCount="178">
  <si>
    <t>ТИПОВАЯ ФОРМА ДОКЛАДА</t>
  </si>
  <si>
    <t>(ф.и.о. главы местной администрации городского округа (муниципального района))</t>
  </si>
  <si>
    <t>Дебесский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</si>
  <si>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</si>
  <si>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</si>
  <si>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Подпись</t>
  </si>
  <si>
    <t>Дата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</si>
  <si>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</si>
  <si>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</si>
  <si>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</si>
  <si>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</si>
  <si>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</si>
  <si>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2012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</si>
  <si>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</si>
  <si>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</si>
  <si>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</si>
  <si>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</si>
  <si>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Число субъектов малого и среднего предпринимательства в расчете на 10 тыс. человек населения в 2012 году составило 184,95 ед. Показатель уменьшается в связи с увеличением взносов в Пенсионный фонд.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</si>
  <si>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</si>
  <si>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</si>
  <si>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</si>
  <si>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 в 2012 году составила 29,98 %.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</si>
  <si>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</si>
  <si>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</si>
  <si>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</si>
  <si>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2012 году увеличился по сравнению с 2011 годом на 1,3 % и составил 6477,12 рублей. Незначительное увеличение связано с тем, что уменьшилась численность населения в 2012 году. По сравненю с 2011 годом объем инвестиций в основной капитал всего уменьшился на 58,3 %. Это связано с тем, что в 2011 году были большие вложения в дорожное строительство, сельское хозяйство, электроснабжение. Также большие вложения были за счет средств малого предпринимательства. Объем инвестиций в основной капитал за счет бюджетных средств в 2012 году по сравнению с 2011 годом уменьшился на 77,9 %. Это связано с тем, что в 2011 году были вложения по программе модернизации в объекты здравоохранения.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</si>
  <si>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</si>
  <si>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</si>
  <si>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Общая площадь территории Дебесского района составляет 103303 га. Налогооблагаемая база земельного налога составляет 103303 га. Площадь, подлежащая обложению земельным налогом в 2012 году составила 42587 га. Доля площади земельных участков, являющихся объектами налогообложения земельным налогом, в общей площади территории муниципального района в 2012 году составила 41,23 %.</t>
  </si>
  <si>
    <t>5.</t>
  </si>
  <si>
    <t>Доля прибыльных сельскохозяйственных организаций в общем их числе</t>
  </si>
  <si>
    <t>С 2013 года ООО "Уйвай" занимаются только производством мяса КРС, которое является убыточным.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</si>
  <si>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</si>
  <si>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</si>
  <si>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На территории МО «Дебесский район» протяжённость автомобильных дорог общего пользования местного значения составляет 202,15 км, из них 112,25 км приняты в муниципальную собственность в 2011 году. На прогнозный период по республиканской целевой программе «Развитие автомобильных дорог в Удмуртской Республике (2010 - 2015 годы)» в 2013 году планируеться приведение в нормативное состояние сельских автомобильных дорог Малая Кизня – Большая Кизня протяжённостью 2,6 км, в перспективе 2014 и 2015 году приведение в норматиное состояние. 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в 2012 году составила 96,6 % в 2013 году данный показатель должен уменьшится на 1,8 % и составит 94,8 %.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</si>
  <si>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</si>
  <si>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</si>
  <si>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</si>
  <si>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</si>
  <si>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</si>
  <si>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</si>
  <si>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Заработная плата работников крупных и средних предприятий увеличится до 2015 года по сравнению с 2012 годом на 37,4 % и составит 19700,6 руб.</t>
  </si>
  <si>
    <t>муниципальных дошкольных образовательных учреждений</t>
  </si>
  <si>
    <t>По муниципальным дошкольным образовательным учреждениям среднемесячная заработная плата в 2012 году увеличилась до 9297,9 рублей (в 2011 году – 7346,7 рублей). Увеличение составило 26,55% к прошлому году. Рост произошел за счет повышения заработной платы пед.работникам, пом.воспитателей, мед.работникам и руководителям с 1 сентября на 7% и с 1 октября на 6%. С 1 декабря увеличены оклады на 14.7 % пед.работникам и на 20% руководителям (основание: Постановления Правительства УР №396 от 10.09.2012 г., № 449 от 01.10.2012г., №602 от 21.12.2012 г. «О внесении изменений в постановление Правительства УР от 11.10.2010 года № 299…»)</t>
  </si>
  <si>
    <t>муниципальных общеобразовательных учреждений</t>
  </si>
  <si>
    <t>Среднемесячная заработная плата по муниципальным общеобразовательным учреждениям в 2012 году увеличилась на 32,18 % и составила 10953,70 рубля (2011 год – 8286,98 рублей). Увеличение произошло за счет повышения с 01.09.2012г., с 01.10.2012г., с 01.12.2012г. (основание: Постановления Правительства Удмуртской Республики №150 от 09.04.2012 г., №396 от 10.09.2012г., №449 от 01.10.2012г., № 602 от 21.12.2012г. «О внесении изменений в постановление Правительства УР от 11.10.2010 года № 299…»)</t>
  </si>
  <si>
    <t>учителей муниципальных общеобразовательных учреждений</t>
  </si>
  <si>
    <t>Среднемесячная заработная плата учителей муниципальныx общеобразовательных учреждений в 2012 году составила 14205,30 рублей (2011 год – 10945,01 рублей). Увеличение на 29,78% произошло за счет повышения с 1 сентября 2012 г. на 13,4 % педагогическим работникам школ, с 1 октября 2012 г. увеличение на 6% повышающей надбавки педагогическим работникам, с 1 декабря увеличены оклады на 14,7 % педагогическим работникам (основание: Постановления Правительства УР №396 от 10.09.2012 г., №449 от 01.10.2012, № 602 от 21.12.2012г. «О внесении изменений в постановление Правительства УР от 11.10.2010 года № 299…»)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</si>
  <si>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</si>
  <si>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 в 2012 году составила 7827,5 рублей. К 2015 году показатель планируется увеличить в 2 раза.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</si>
  <si>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</si>
  <si>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 в 2012 году составила 13406 рублей, по сравнению с 2011 годом увеличилась на 23,6 %. До 2015 года показатель останется на уровне.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</si>
  <si>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</si>
  <si>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</si>
  <si>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</si>
  <si>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от 1 до 6 лет, получающих дошкольную образовательную услугу, в 2012 году увеличилась на 1,19 % (2011 год- 76,44 %, 2012 год – 77,63%). Увеличение произошло за счет поступления детей в группы открытые при Ариковской НОШ.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</si>
  <si>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</si>
  <si>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</si>
  <si>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2012 году составила 22,37 %. В прогнозные годы планируется снижение показателя, за счет открытия нового здания детского сада в с. Дебесы.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</si>
  <si>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</si>
  <si>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</si>
  <si>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требуют капитального ремонта, в 2012 году уменьшилась на 23,53 % (2011 год - 4 учреждения). В 2012 году капитальный ремонт муниципальных дошкольных образовательных учреждений не проводился. В период с 2013-2015 год планируется провести капитальный ремонт в детских садах: Дебесский детский сад №2, Дебесский детский сад №3, Заречномедлинский, Сюрногуртский, Старокычский детский сад.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</si>
  <si>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</si>
  <si>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</si>
  <si>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</si>
  <si>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лиц, сдавших ЕГЭ по обязательным предметам, в общей численности выпускников общеобразовательных учреждений, составила 95,4% , т.к. из 86 человек успешно сдали ЕГЭ по математике и русскому языку только 82 человека.Показатель увеличился на 1,85 % (2011 год - 93,55%). Увеличение произошло за счет снижения численности обучающихся не получивших аттестат.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</si>
  <si>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</si>
  <si>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</si>
  <si>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2012 году 4 выпускника не получили аттестат о среднем (полном) образовании, что составило 4,88% к общей численности выпускников муниципальных общеобразовательных учреждений (в 2011 году – 7,06 %).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</si>
  <si>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</si>
  <si>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</si>
  <si>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2012 году увеличилась и составила 23,08% (2011 год- 14,29%). Этот показатель в период 2013 - 2015гг. будет расти, за счет модернизации и за счет ввода в эксплуатацию "Начальной школы-детский сад" д. Уд.Лем.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</si>
  <si>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</si>
  <si>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</si>
  <si>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2012 году составили 53,85% (2011 год - 57,14%). Уменьшение показателя произошло за счет ликвидации МБОУ «Большекизнинская НОШ». На период 2013 - 2015 год, ожидается уменьшение показателя за счет проведения капитального ремонта в общеобразовательных учреждений.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</si>
  <si>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</si>
  <si>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</si>
  <si>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 в 2012 году уменьшилась на 5,21% и составила 79,25% (2011год-84,46%) Уменьшение связано с выявлением заболеваний при проведении диспансеризации в 2012 году.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</si>
  <si>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</si>
  <si>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</si>
  <si>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Обучающихся в муниципальных общеобразовательных учреждениях, занимающихся во вторую (третью) смену нет. На период 2013 - 2015 год повышения показателя не планируется. 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</si>
  <si>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</si>
  <si>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</si>
  <si>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</si>
  <si>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на общее образование в расчете на 1 обучающегося в муниципальных образовательных учреждениях в Дебесском районе за 2012 год составили 74,05 тыс. руб.  (2011г. – 67,87 тыс. руб.) показатель увеличился на 6,18 тысяч рублей. Увеличение произошло за счет увеличения коммунальных расходов, повышения заработной платы педагогических работников, получения дополнительных субсидий на общее образование.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</si>
  <si>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</si>
  <si>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</si>
  <si>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2012 году составила 113,29% (2011г. – 98,73%). Повышение произошло за счет открытия дополнительных групп в спортивной школе.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</si>
  <si>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</si>
  <si>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</si>
  <si>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</si>
  <si>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</si>
  <si>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учреждениями культуры в районе от нормативной потребности клубами и учреждениями клубного типа в 2012 году составил 117,41 % и до 2015 года останется на уровне.</t>
  </si>
  <si>
    <t>библиотеками</t>
  </si>
  <si>
    <t>Уровень фактической обеспеченности учреждениями культуры в районе от нормативной потребности библиотеками составил 26,36 % и до 2015 года останется на уровне.</t>
  </si>
  <si>
    <t>парками культуры и отдыха</t>
  </si>
  <si>
    <t>Парков культуры и отдыха в районе нет.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</si>
  <si>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</si>
  <si>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Из 39 учреждений культуры 1 здание находится в аварийном состоянии и 5 требуют капитального ремонта.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</si>
  <si>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</si>
  <si>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</si>
  <si>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в районе 6 объектов культурного наследия находятся в муниципальной собственности, 2 из них требуют ремонта, что составляет 33,33 %.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</si>
  <si>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</si>
  <si>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</si>
  <si>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</si>
  <si>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</si>
  <si>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</si>
  <si>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</si>
  <si>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</si>
  <si>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</si>
  <si>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</si>
  <si>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</si>
  <si>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</si>
  <si>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</si>
  <si>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</si>
  <si>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</si>
  <si>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</si>
  <si>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</si>
  <si>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</si>
  <si>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</si>
  <si>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</si>
  <si>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</si>
  <si>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</si>
  <si>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Увеличилось число организаций коммунального комплекса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</si>
  <si>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</si>
  <si>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</si>
  <si>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На территории Дебесского района расположено 446 многоквартирных домов  и домов блокированной застройки (с двухквартирными), общей площадью 76,5 тыс. кв. метров, в том числе многоквартирные и трехквартирные дома в МО "Дебесский район"-70 домов. На 01.01.2013 г. поставлено на государственный кадастровый учет 16 многоквартирных домов. В 2013 году планируется провести постановку на государственный кадастровый учет 40 многоквартирных домов.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</si>
  <si>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</si>
  <si>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</si>
  <si>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</si>
  <si>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</si>
  <si>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</si>
  <si>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Увеличение доли налоговых и не налоговых доходов в общем объеме собственных доходов бюджета МО в 2012 году связано с ростом поступления по НДФЛ, доходов от продажи материальных и нематериальных активов и ЕНВД.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</si>
  <si>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</si>
  <si>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</si>
  <si>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</si>
  <si>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</si>
  <si>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</si>
  <si>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</si>
  <si>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</si>
  <si>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</si>
  <si>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на содержание работников ОМС увеличились в связи с увеличением заработной платы. До 2015 года показатель останется на уровне  и составит 2918,89 в расчете на на одного жителя.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</si>
  <si>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</si>
  <si>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</si>
  <si>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</si>
  <si>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</si>
  <si>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</si>
  <si>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</si>
  <si>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</si>
  <si>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</si>
  <si>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Социологический опрос был проведен по новой методике. Опрошено 988 человек. Удовлетворенность населения деятельностью органов местного самоуправления по данным опроса в 2012 году составила 52,6 %. Удовлетворенность деятельностью главы муниципального образования оценена на отлично 2,8%, хорошо 21,4 %, удовлетворительно  48,8 %, главы администрации на отлично 1,9 %, хорошо 21,4 %, удовлетворительно  44,4 %.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</si>
  <si>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</si>
  <si>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</si>
  <si>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</si>
  <si>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</si>
  <si>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</si>
  <si>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</si>
  <si>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</si>
  <si>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</si>
  <si>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</si>
  <si>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</si>
  <si>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</si>
  <si>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</si>
  <si>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</si>
  <si>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</si>
  <si>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</si>
  <si>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</si>
  <si>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</si>
  <si>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Потребление электрической энергии бюджетными учреждениями в 2012 году составило 150,32 кВт/час на 1 человека населения. К 2015 году показатель увеличится и составит 169,29 кВт/час на 1 человека.</t>
  </si>
  <si>
    <t>Потребление тепловой энергии бюджетными учреждениями в 2012 году составило 0,21 Гкал на 1 кв. метр общей площади.</t>
  </si>
  <si>
    <t>куб. метров на 1 челове-ка населения</t>
  </si>
  <si>
    <t>Потребление горячей воды бюджетными учреждениями в 2012 году составило 0,37 куб. метров на 1 человека населения.</t>
  </si>
  <si>
    <t>Потребление холодной воды бюджетными  учреждениями в 2012 году составило 1,36 куб. метров на 1 человека населения.</t>
  </si>
  <si>
    <t xml:space="preserve">Потребление природного газа бюджетными учреждениями в 2012 году составило 180,22 куб. метров на 1 человека населения. </t>
  </si>
  <si>
    <t>Черных Владимира Анатольевича</t>
  </si>
  <si>
    <t>городских округов и муниципальных районов за 2012 год и их планирумых значениях на з-летний период</t>
  </si>
  <si>
    <t>30 апреля 2013 года</t>
  </si>
  <si>
    <t>Доклад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</si>
</sst>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 yyyy\ \'yy/\'"/>
  </numFmts>
  <fonts count="44">
    <font>
      <sz val="8"/>
      <name val="Arial"/>
      <family val="0"/>
    </font>
    <font>
      <sz val="11"/>
      <color indexed="8"/>
      <name val="Arial"/>
      <family val="2"/>
    </font>
    <font>
      <sz val="8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8.25"/>
      <name val="Times New Roman"/>
      <family val="0"/>
    </font>
    <font>
      <sz val="13"/>
      <name val="Times New Roman"/>
      <family val="0"/>
    </font>
    <font>
      <b/>
      <sz val="10"/>
      <color indexed="18"/>
      <name val="Tahoma"/>
      <family val="0"/>
    </font>
    <font>
      <sz val="12"/>
      <color indexed="18"/>
      <name val="Tahoma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2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top"/>
      <protection hidden="1"/>
    </xf>
    <xf numFmtId="16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3" fillId="32" borderId="13" xfId="0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left" vertical="center" wrapText="1" indent="1"/>
    </xf>
    <xf numFmtId="0" fontId="3" fillId="32" borderId="13" xfId="0" applyFont="1" applyFill="1" applyBorder="1" applyAlignment="1">
      <alignment horizontal="left" vertical="center" wrapText="1" indent="1"/>
    </xf>
    <xf numFmtId="0" fontId="3" fillId="32" borderId="13" xfId="0" applyFont="1" applyFill="1" applyBorder="1" applyAlignment="1">
      <alignment horizontal="left" vertical="top" wrapText="1" indent="1"/>
    </xf>
    <xf numFmtId="2" fontId="3" fillId="0" borderId="13" xfId="0" applyNumberFormat="1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32" borderId="13" xfId="0" applyFont="1" applyFill="1" applyBorder="1" applyAlignment="1">
      <alignment horizontal="left" vertical="center" wrapText="1" indent="4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top" wrapText="1" inden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/>
    </xf>
    <xf numFmtId="0" fontId="2" fillId="32" borderId="13" xfId="0" applyFont="1" applyFill="1" applyBorder="1" applyAlignment="1" applyProtection="1">
      <alignment vertical="top"/>
      <protection hidden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RowColHeaders="0" tabSelected="1" zoomScalePageLayoutView="0" workbookViewId="0" topLeftCell="A1">
      <selection activeCell="B6" sqref="B6:M6"/>
    </sheetView>
  </sheetViews>
  <sheetFormatPr defaultColWidth="11.83203125" defaultRowHeight="14.25" customHeight="1"/>
  <cols>
    <col min="1" max="1" width="3.16015625" style="0" customWidth="1"/>
    <col min="2" max="2" width="12.83203125" style="0" customWidth="1"/>
    <col min="3" max="3" width="11" style="0" customWidth="1"/>
    <col min="4" max="4" width="11.83203125" style="0" customWidth="1"/>
    <col min="5" max="5" width="9.16015625" style="0" customWidth="1"/>
    <col min="6" max="6" width="12" style="0" customWidth="1"/>
    <col min="7" max="7" width="9.16015625" style="0" customWidth="1"/>
    <col min="8" max="8" width="14" style="0" customWidth="1"/>
    <col min="9" max="9" width="13.83203125" style="0" customWidth="1"/>
    <col min="10" max="12" width="17.83203125" style="0" customWidth="1"/>
    <col min="13" max="13" width="12.16015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2"/>
      <c r="L1" s="33"/>
      <c r="M1" s="33"/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32"/>
      <c r="L2" s="33"/>
      <c r="M2" s="33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34" t="s">
        <v>177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35" t="s">
        <v>0</v>
      </c>
      <c r="M6" s="35" t="s">
        <v>0</v>
      </c>
    </row>
    <row r="7" spans="1:13" ht="21.75" customHeight="1">
      <c r="A7" s="5"/>
      <c r="B7" s="28" t="s">
        <v>174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6.5" customHeight="1">
      <c r="A8" s="5"/>
      <c r="B8" s="30" t="s">
        <v>1</v>
      </c>
      <c r="C8" s="31" t="s">
        <v>1</v>
      </c>
      <c r="D8" s="31" t="s">
        <v>1</v>
      </c>
      <c r="E8" s="31" t="s">
        <v>1</v>
      </c>
      <c r="F8" s="31" t="s">
        <v>1</v>
      </c>
      <c r="G8" s="31" t="s">
        <v>1</v>
      </c>
      <c r="H8" s="31" t="s">
        <v>1</v>
      </c>
      <c r="I8" s="31" t="s">
        <v>1</v>
      </c>
      <c r="J8" s="31" t="s">
        <v>1</v>
      </c>
      <c r="K8" s="31" t="s">
        <v>1</v>
      </c>
      <c r="L8" s="31" t="s">
        <v>1</v>
      </c>
      <c r="M8" s="31" t="s">
        <v>1</v>
      </c>
    </row>
    <row r="9" spans="1:13" ht="21.75" customHeight="1">
      <c r="A9" s="6"/>
      <c r="B9" s="27" t="s">
        <v>2</v>
      </c>
      <c r="C9" s="28" t="s">
        <v>2</v>
      </c>
      <c r="D9" s="28" t="s">
        <v>2</v>
      </c>
      <c r="E9" s="28" t="s">
        <v>2</v>
      </c>
      <c r="F9" s="28" t="s">
        <v>2</v>
      </c>
      <c r="G9" s="28" t="s">
        <v>2</v>
      </c>
      <c r="H9" s="28" t="s">
        <v>2</v>
      </c>
      <c r="I9" s="28" t="s">
        <v>2</v>
      </c>
      <c r="J9" s="28" t="s">
        <v>2</v>
      </c>
      <c r="K9" s="28" t="s">
        <v>2</v>
      </c>
      <c r="L9" s="28" t="s">
        <v>2</v>
      </c>
      <c r="M9" s="28" t="s">
        <v>2</v>
      </c>
    </row>
    <row r="10" spans="1:13" ht="16.5" customHeight="1">
      <c r="A10" s="4"/>
      <c r="B10" s="30" t="s">
        <v>3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31" t="s">
        <v>3</v>
      </c>
      <c r="I10" s="31" t="s">
        <v>3</v>
      </c>
      <c r="J10" s="31" t="s">
        <v>3</v>
      </c>
      <c r="K10" s="31" t="s">
        <v>3</v>
      </c>
      <c r="L10" s="31" t="s">
        <v>3</v>
      </c>
      <c r="M10" s="31" t="s">
        <v>3</v>
      </c>
    </row>
    <row r="11" spans="1:13" ht="21.75" customHeight="1">
      <c r="A11" s="6"/>
      <c r="B11" s="34" t="s">
        <v>4</v>
      </c>
      <c r="C11" s="35" t="s">
        <v>4</v>
      </c>
      <c r="D11" s="35" t="s">
        <v>4</v>
      </c>
      <c r="E11" s="35" t="s">
        <v>4</v>
      </c>
      <c r="F11" s="35" t="s">
        <v>4</v>
      </c>
      <c r="G11" s="35" t="s">
        <v>4</v>
      </c>
      <c r="H11" s="35" t="s">
        <v>4</v>
      </c>
      <c r="I11" s="35" t="s">
        <v>4</v>
      </c>
      <c r="J11" s="35" t="s">
        <v>4</v>
      </c>
      <c r="K11" s="35" t="s">
        <v>4</v>
      </c>
      <c r="L11" s="35" t="s">
        <v>4</v>
      </c>
      <c r="M11" s="35" t="s">
        <v>4</v>
      </c>
    </row>
    <row r="12" spans="1:13" ht="21.75" customHeight="1">
      <c r="A12" s="4"/>
      <c r="B12" s="35" t="s">
        <v>175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21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8" t="s">
        <v>5</v>
      </c>
      <c r="J16" s="29"/>
      <c r="K16" s="29"/>
      <c r="L16" s="29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6</v>
      </c>
      <c r="K17" s="9" t="s">
        <v>176</v>
      </c>
      <c r="L17" s="10"/>
      <c r="M17" s="11"/>
    </row>
    <row r="18" spans="1:13" ht="20.25" customHeight="1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sheetProtection/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rintOptions/>
  <pageMargins left="0.39" right="0.39" top="0.39" bottom="0.3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11.83203125" defaultRowHeight="14.25" customHeight="1"/>
  <cols>
    <col min="1" max="1" width="3.33203125" style="0" customWidth="1"/>
    <col min="2" max="2" width="7.33203125" style="0" customWidth="1"/>
    <col min="3" max="3" width="55.5" style="0" customWidth="1"/>
    <col min="4" max="4" width="25.33203125" style="0" customWidth="1"/>
    <col min="5" max="10" width="20.16015625" style="0" customWidth="1"/>
    <col min="11" max="11" width="83.33203125" style="0" customWidth="1"/>
  </cols>
  <sheetData>
    <row r="1" spans="1:11" ht="33.75" customHeight="1">
      <c r="A1" s="3"/>
      <c r="B1" s="43" t="s">
        <v>7</v>
      </c>
      <c r="C1" s="43" t="s">
        <v>7</v>
      </c>
      <c r="D1" s="43" t="s">
        <v>7</v>
      </c>
      <c r="E1" s="43" t="s">
        <v>7</v>
      </c>
      <c r="F1" s="43" t="s">
        <v>7</v>
      </c>
      <c r="G1" s="43" t="s">
        <v>7</v>
      </c>
      <c r="H1" s="43" t="s">
        <v>7</v>
      </c>
      <c r="I1" s="43" t="s">
        <v>7</v>
      </c>
      <c r="J1" s="43" t="s">
        <v>7</v>
      </c>
      <c r="K1" s="43" t="s">
        <v>7</v>
      </c>
    </row>
    <row r="2" spans="1:11" ht="19.5" customHeight="1">
      <c r="A2" s="3"/>
      <c r="B2" s="15"/>
      <c r="C2" s="44" t="s">
        <v>2</v>
      </c>
      <c r="D2" s="44" t="s">
        <v>2</v>
      </c>
      <c r="E2" s="44" t="s">
        <v>2</v>
      </c>
      <c r="F2" s="44" t="s">
        <v>2</v>
      </c>
      <c r="G2" s="44" t="s">
        <v>2</v>
      </c>
      <c r="H2" s="44" t="s">
        <v>2</v>
      </c>
      <c r="I2" s="44" t="s">
        <v>2</v>
      </c>
      <c r="J2" s="44" t="s">
        <v>2</v>
      </c>
      <c r="K2" s="14"/>
    </row>
    <row r="3" spans="1:11" ht="16.5" customHeight="1">
      <c r="A3" s="3"/>
      <c r="B3" s="15"/>
      <c r="C3" s="36" t="s">
        <v>8</v>
      </c>
      <c r="D3" s="36" t="s">
        <v>8</v>
      </c>
      <c r="E3" s="36" t="s">
        <v>8</v>
      </c>
      <c r="F3" s="36" t="s">
        <v>8</v>
      </c>
      <c r="G3" s="36" t="s">
        <v>8</v>
      </c>
      <c r="H3" s="36" t="s">
        <v>8</v>
      </c>
      <c r="I3" s="36" t="s">
        <v>8</v>
      </c>
      <c r="J3" s="36" t="s">
        <v>8</v>
      </c>
      <c r="K3" s="16"/>
    </row>
    <row r="4" spans="1:11" ht="14.25" customHeight="1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9.5" customHeight="1">
      <c r="A5" s="19"/>
      <c r="B5" s="41"/>
      <c r="C5" s="42"/>
      <c r="D5" s="39" t="s">
        <v>9</v>
      </c>
      <c r="E5" s="39" t="s">
        <v>10</v>
      </c>
      <c r="F5" s="39" t="s">
        <v>10</v>
      </c>
      <c r="G5" s="39" t="s">
        <v>10</v>
      </c>
      <c r="H5" s="39" t="s">
        <v>10</v>
      </c>
      <c r="I5" s="39" t="s">
        <v>10</v>
      </c>
      <c r="J5" s="39" t="s">
        <v>10</v>
      </c>
      <c r="K5" s="39" t="s">
        <v>11</v>
      </c>
    </row>
    <row r="6" spans="1:11" ht="19.5" customHeight="1">
      <c r="A6" s="19"/>
      <c r="B6" s="42"/>
      <c r="C6" s="42"/>
      <c r="D6" s="39" t="s">
        <v>9</v>
      </c>
      <c r="E6" s="20">
        <f>G6-2</f>
        <v>2010</v>
      </c>
      <c r="F6" s="20">
        <f>G6-1</f>
        <v>2011</v>
      </c>
      <c r="G6" s="20" t="s">
        <v>12</v>
      </c>
      <c r="H6" s="20">
        <f>G6+1</f>
        <v>2013</v>
      </c>
      <c r="I6" s="20">
        <f>G6+2</f>
        <v>2014</v>
      </c>
      <c r="J6" s="20">
        <f>G6+3</f>
        <v>2015</v>
      </c>
      <c r="K6" s="39" t="s">
        <v>11</v>
      </c>
    </row>
    <row r="7" spans="1:11" ht="19.5" customHeight="1">
      <c r="A7" s="19"/>
      <c r="B7" s="38" t="s">
        <v>13</v>
      </c>
      <c r="C7" s="38" t="s">
        <v>13</v>
      </c>
      <c r="D7" s="38" t="s">
        <v>13</v>
      </c>
      <c r="E7" s="21"/>
      <c r="F7" s="21"/>
      <c r="G7" s="21"/>
      <c r="H7" s="21"/>
      <c r="I7" s="21"/>
      <c r="J7" s="21"/>
      <c r="K7" s="22"/>
    </row>
    <row r="8" spans="1:11" ht="48" customHeight="1">
      <c r="A8" s="19"/>
      <c r="B8" s="23" t="s">
        <v>14</v>
      </c>
      <c r="C8" s="22" t="s">
        <v>15</v>
      </c>
      <c r="D8" s="23" t="s">
        <v>16</v>
      </c>
      <c r="E8" s="24">
        <v>198.38760670249772</v>
      </c>
      <c r="F8" s="24">
        <v>208.30033264691912</v>
      </c>
      <c r="G8" s="24">
        <v>184.9489795918368</v>
      </c>
      <c r="H8" s="24">
        <v>183.3333333333333</v>
      </c>
      <c r="I8" s="24">
        <v>188.88888888888886</v>
      </c>
      <c r="J8" s="24">
        <v>191.26984126984124</v>
      </c>
      <c r="K8" s="25" t="s">
        <v>17</v>
      </c>
    </row>
    <row r="9" spans="1:11" ht="89.25" customHeight="1">
      <c r="A9" s="19"/>
      <c r="B9" s="23" t="s">
        <v>18</v>
      </c>
      <c r="C9" s="22" t="s">
        <v>19</v>
      </c>
      <c r="D9" s="23" t="s">
        <v>20</v>
      </c>
      <c r="E9" s="24">
        <v>27.964774951076322</v>
      </c>
      <c r="F9" s="24">
        <v>29.770992366412212</v>
      </c>
      <c r="G9" s="24">
        <v>29.97505277298023</v>
      </c>
      <c r="H9" s="24">
        <v>29.971455756422454</v>
      </c>
      <c r="I9" s="24">
        <v>30.038022813688215</v>
      </c>
      <c r="J9" s="24">
        <v>30.064614215127328</v>
      </c>
      <c r="K9" s="25" t="s">
        <v>21</v>
      </c>
    </row>
    <row r="10" spans="1:11" ht="48" customHeight="1">
      <c r="A10" s="19"/>
      <c r="B10" s="23" t="s">
        <v>22</v>
      </c>
      <c r="C10" s="22" t="s">
        <v>23</v>
      </c>
      <c r="D10" s="23" t="s">
        <v>24</v>
      </c>
      <c r="E10" s="24">
        <v>4501.659816629782</v>
      </c>
      <c r="F10" s="24">
        <v>6390.305718358942</v>
      </c>
      <c r="G10" s="24">
        <v>6477.120535714285</v>
      </c>
      <c r="H10" s="24">
        <v>7108.02380952381</v>
      </c>
      <c r="I10" s="24">
        <v>7909.105555555557</v>
      </c>
      <c r="J10" s="24">
        <v>8892.349206349207</v>
      </c>
      <c r="K10" s="25" t="s">
        <v>25</v>
      </c>
    </row>
    <row r="11" spans="1:11" ht="75" customHeight="1">
      <c r="A11" s="19"/>
      <c r="B11" s="23" t="s">
        <v>26</v>
      </c>
      <c r="C11" s="22" t="s">
        <v>27</v>
      </c>
      <c r="D11" s="23" t="s">
        <v>20</v>
      </c>
      <c r="E11" s="24">
        <v>44.79443965809318</v>
      </c>
      <c r="F11" s="24">
        <v>41.406348315150574</v>
      </c>
      <c r="G11" s="24">
        <v>41.22532743482764</v>
      </c>
      <c r="H11" s="24">
        <v>40.99590524960553</v>
      </c>
      <c r="I11" s="24">
        <v>40.89910263980717</v>
      </c>
      <c r="J11" s="24">
        <v>40.85070133490799</v>
      </c>
      <c r="K11" s="25" t="s">
        <v>28</v>
      </c>
    </row>
    <row r="12" spans="1:11" ht="33.75" customHeight="1">
      <c r="A12" s="19"/>
      <c r="B12" s="23" t="s">
        <v>29</v>
      </c>
      <c r="C12" s="22" t="s">
        <v>30</v>
      </c>
      <c r="D12" s="23" t="s">
        <v>20</v>
      </c>
      <c r="E12" s="24">
        <v>77.77777777777779</v>
      </c>
      <c r="F12" s="24">
        <v>81.25</v>
      </c>
      <c r="G12" s="24">
        <v>100</v>
      </c>
      <c r="H12" s="24">
        <v>92.3076923076923</v>
      </c>
      <c r="I12" s="24">
        <v>92.3076923076923</v>
      </c>
      <c r="J12" s="24">
        <v>92.3076923076923</v>
      </c>
      <c r="K12" s="25" t="s">
        <v>31</v>
      </c>
    </row>
    <row r="13" spans="1:11" ht="89.25" customHeight="1">
      <c r="A13" s="19"/>
      <c r="B13" s="23" t="s">
        <v>32</v>
      </c>
      <c r="C13" s="22" t="s">
        <v>33</v>
      </c>
      <c r="D13" s="23" t="s">
        <v>20</v>
      </c>
      <c r="E13" s="24">
        <v>100</v>
      </c>
      <c r="F13" s="24">
        <v>100</v>
      </c>
      <c r="G13" s="24">
        <v>96.58753709198812</v>
      </c>
      <c r="H13" s="24">
        <v>95.30168150346192</v>
      </c>
      <c r="I13" s="24">
        <v>94.46092977250247</v>
      </c>
      <c r="J13" s="24">
        <v>93.96636993076162</v>
      </c>
      <c r="K13" s="25" t="s">
        <v>34</v>
      </c>
    </row>
    <row r="14" spans="1:11" ht="116.25" customHeight="1">
      <c r="A14" s="19"/>
      <c r="B14" s="23" t="s">
        <v>35</v>
      </c>
      <c r="C14" s="22" t="s">
        <v>36</v>
      </c>
      <c r="D14" s="23" t="s">
        <v>20</v>
      </c>
      <c r="E14" s="24">
        <v>11.911160290863117</v>
      </c>
      <c r="F14" s="24">
        <v>10.272453667036276</v>
      </c>
      <c r="G14" s="24">
        <v>0.5739795918367345</v>
      </c>
      <c r="H14" s="24">
        <v>4.801587301587301</v>
      </c>
      <c r="I14" s="24">
        <v>2</v>
      </c>
      <c r="J14" s="24">
        <v>2</v>
      </c>
      <c r="K14" s="25"/>
    </row>
    <row r="15" spans="1:11" ht="33.75" customHeight="1">
      <c r="A15" s="19"/>
      <c r="B15" s="37" t="s">
        <v>37</v>
      </c>
      <c r="C15" s="22" t="s">
        <v>38</v>
      </c>
      <c r="D15" s="23" t="s">
        <v>39</v>
      </c>
      <c r="E15" s="21"/>
      <c r="F15" s="21"/>
      <c r="G15" s="21"/>
      <c r="H15" s="21"/>
      <c r="I15" s="21"/>
      <c r="J15" s="21"/>
      <c r="K15" s="22"/>
    </row>
    <row r="16" spans="1:11" ht="33.75" customHeight="1">
      <c r="A16" s="19"/>
      <c r="B16" s="37" t="s">
        <v>37</v>
      </c>
      <c r="C16" s="26" t="s">
        <v>40</v>
      </c>
      <c r="D16" s="23" t="s">
        <v>24</v>
      </c>
      <c r="E16" s="24">
        <v>10766.5</v>
      </c>
      <c r="F16" s="24">
        <v>12224.1</v>
      </c>
      <c r="G16" s="24">
        <v>14337.7</v>
      </c>
      <c r="H16" s="24">
        <v>16004.1</v>
      </c>
      <c r="I16" s="24">
        <v>17828.6</v>
      </c>
      <c r="J16" s="24">
        <v>19700.6</v>
      </c>
      <c r="K16" s="25" t="s">
        <v>41</v>
      </c>
    </row>
    <row r="17" spans="1:11" ht="33.75" customHeight="1">
      <c r="A17" s="19"/>
      <c r="B17" s="37" t="s">
        <v>37</v>
      </c>
      <c r="C17" s="26" t="s">
        <v>42</v>
      </c>
      <c r="D17" s="23" t="s">
        <v>24</v>
      </c>
      <c r="E17" s="24">
        <v>6746.501610305958</v>
      </c>
      <c r="F17" s="24">
        <v>7346.723300970873</v>
      </c>
      <c r="G17" s="24">
        <v>9297.9</v>
      </c>
      <c r="H17" s="24">
        <v>9855.77</v>
      </c>
      <c r="I17" s="24">
        <v>10447.12</v>
      </c>
      <c r="J17" s="24">
        <v>11073.94</v>
      </c>
      <c r="K17" s="25" t="s">
        <v>43</v>
      </c>
    </row>
    <row r="18" spans="1:11" ht="33.75" customHeight="1">
      <c r="A18" s="19"/>
      <c r="B18" s="37" t="s">
        <v>37</v>
      </c>
      <c r="C18" s="26" t="s">
        <v>44</v>
      </c>
      <c r="D18" s="23" t="s">
        <v>24</v>
      </c>
      <c r="E18" s="24">
        <v>7316.099999999999</v>
      </c>
      <c r="F18" s="24">
        <v>8286.979166666666</v>
      </c>
      <c r="G18" s="24">
        <v>10953.7</v>
      </c>
      <c r="H18" s="24">
        <v>11610.9</v>
      </c>
      <c r="I18" s="24">
        <v>12307.6</v>
      </c>
      <c r="J18" s="24">
        <v>13046</v>
      </c>
      <c r="K18" s="25" t="s">
        <v>45</v>
      </c>
    </row>
    <row r="19" spans="1:11" ht="33.75" customHeight="1">
      <c r="A19" s="19"/>
      <c r="B19" s="37" t="s">
        <v>37</v>
      </c>
      <c r="C19" s="26" t="s">
        <v>46</v>
      </c>
      <c r="D19" s="23" t="s">
        <v>24</v>
      </c>
      <c r="E19" s="24">
        <v>8631.176900584795</v>
      </c>
      <c r="F19" s="24">
        <v>10945.008460236888</v>
      </c>
      <c r="G19" s="24">
        <v>14205.295138888889</v>
      </c>
      <c r="H19" s="24">
        <v>16357.766143106457</v>
      </c>
      <c r="I19" s="24">
        <v>17462.350427350426</v>
      </c>
      <c r="J19" s="24">
        <v>18858.97435897436</v>
      </c>
      <c r="K19" s="25" t="s">
        <v>47</v>
      </c>
    </row>
    <row r="20" spans="1:11" ht="33.75" customHeight="1">
      <c r="A20" s="19"/>
      <c r="B20" s="37" t="s">
        <v>37</v>
      </c>
      <c r="C20" s="26" t="s">
        <v>48</v>
      </c>
      <c r="D20" s="23" t="s">
        <v>24</v>
      </c>
      <c r="E20" s="24">
        <v>6951.3</v>
      </c>
      <c r="F20" s="24">
        <v>7624</v>
      </c>
      <c r="G20" s="24">
        <v>7827.5</v>
      </c>
      <c r="H20" s="24">
        <v>10417.62</v>
      </c>
      <c r="I20" s="24">
        <v>12403.22</v>
      </c>
      <c r="J20" s="24">
        <v>15699.99</v>
      </c>
      <c r="K20" s="25" t="s">
        <v>49</v>
      </c>
    </row>
    <row r="21" spans="1:11" ht="33.75" customHeight="1">
      <c r="A21" s="19"/>
      <c r="B21" s="37" t="s">
        <v>37</v>
      </c>
      <c r="C21" s="26" t="s">
        <v>50</v>
      </c>
      <c r="D21" s="23" t="s">
        <v>24</v>
      </c>
      <c r="E21" s="24">
        <v>10207</v>
      </c>
      <c r="F21" s="24">
        <v>10842</v>
      </c>
      <c r="G21" s="24">
        <v>13405.9</v>
      </c>
      <c r="H21" s="24">
        <v>13406</v>
      </c>
      <c r="I21" s="24">
        <v>13406</v>
      </c>
      <c r="J21" s="24">
        <v>13406</v>
      </c>
      <c r="K21" s="25" t="s">
        <v>51</v>
      </c>
    </row>
    <row r="22" spans="1:11" ht="19.5" customHeight="1">
      <c r="A22" s="19"/>
      <c r="B22" s="38" t="s">
        <v>52</v>
      </c>
      <c r="C22" s="38" t="s">
        <v>52</v>
      </c>
      <c r="D22" s="38" t="s">
        <v>52</v>
      </c>
      <c r="E22" s="21"/>
      <c r="F22" s="21"/>
      <c r="G22" s="21"/>
      <c r="H22" s="21"/>
      <c r="I22" s="21"/>
      <c r="J22" s="21"/>
      <c r="K22" s="22"/>
    </row>
    <row r="23" spans="1:11" ht="89.25" customHeight="1">
      <c r="A23" s="19"/>
      <c r="B23" s="23" t="s">
        <v>53</v>
      </c>
      <c r="C23" s="22" t="s">
        <v>54</v>
      </c>
      <c r="D23" s="23" t="s">
        <v>20</v>
      </c>
      <c r="E23" s="24">
        <v>70.52</v>
      </c>
      <c r="F23" s="24">
        <v>76.44</v>
      </c>
      <c r="G23" s="24">
        <v>77.63</v>
      </c>
      <c r="H23" s="24">
        <v>92.2</v>
      </c>
      <c r="I23" s="24">
        <v>95.3</v>
      </c>
      <c r="J23" s="24">
        <v>96.2</v>
      </c>
      <c r="K23" s="25" t="s">
        <v>55</v>
      </c>
    </row>
    <row r="24" spans="1:11" ht="75" customHeight="1">
      <c r="A24" s="19"/>
      <c r="B24" s="23" t="s">
        <v>56</v>
      </c>
      <c r="C24" s="22" t="s">
        <v>57</v>
      </c>
      <c r="D24" s="23" t="s">
        <v>20</v>
      </c>
      <c r="E24" s="24">
        <v>23.50597609561753</v>
      </c>
      <c r="F24" s="24">
        <v>25.862068965517242</v>
      </c>
      <c r="G24" s="24">
        <v>22.3696682464455</v>
      </c>
      <c r="H24" s="24">
        <v>7.300509337860778</v>
      </c>
      <c r="I24" s="24">
        <v>4.639602319801161</v>
      </c>
      <c r="J24" s="24">
        <v>3.2706459525756335</v>
      </c>
      <c r="K24" s="25" t="s">
        <v>58</v>
      </c>
    </row>
    <row r="25" spans="1:11" ht="89.25" customHeight="1">
      <c r="A25" s="19"/>
      <c r="B25" s="23" t="s">
        <v>59</v>
      </c>
      <c r="C25" s="22" t="s">
        <v>60</v>
      </c>
      <c r="D25" s="23" t="s">
        <v>20</v>
      </c>
      <c r="E25" s="24">
        <v>35.294117647058826</v>
      </c>
      <c r="F25" s="24">
        <v>23.52941176470588</v>
      </c>
      <c r="G25" s="24">
        <v>0</v>
      </c>
      <c r="H25" s="24">
        <v>31.25</v>
      </c>
      <c r="I25" s="24">
        <v>31.25</v>
      </c>
      <c r="J25" s="24">
        <v>31.25</v>
      </c>
      <c r="K25" s="25" t="s">
        <v>61</v>
      </c>
    </row>
    <row r="26" spans="1:11" ht="19.5" customHeight="1">
      <c r="A26" s="19"/>
      <c r="B26" s="38" t="s">
        <v>62</v>
      </c>
      <c r="C26" s="38" t="s">
        <v>62</v>
      </c>
      <c r="D26" s="38" t="s">
        <v>62</v>
      </c>
      <c r="E26" s="21"/>
      <c r="F26" s="21"/>
      <c r="G26" s="21"/>
      <c r="H26" s="21"/>
      <c r="I26" s="21"/>
      <c r="J26" s="21"/>
      <c r="K26" s="22"/>
    </row>
    <row r="27" spans="1:11" ht="116.25" customHeight="1">
      <c r="A27" s="19"/>
      <c r="B27" s="23" t="s">
        <v>63</v>
      </c>
      <c r="C27" s="22" t="s">
        <v>64</v>
      </c>
      <c r="D27" s="23" t="s">
        <v>20</v>
      </c>
      <c r="E27" s="24">
        <v>100</v>
      </c>
      <c r="F27" s="24">
        <v>93.55</v>
      </c>
      <c r="G27" s="24">
        <v>95.4</v>
      </c>
      <c r="H27" s="24">
        <v>95.5</v>
      </c>
      <c r="I27" s="24">
        <v>95.5</v>
      </c>
      <c r="J27" s="24">
        <v>95.5</v>
      </c>
      <c r="K27" s="25" t="s">
        <v>65</v>
      </c>
    </row>
    <row r="28" spans="1:11" ht="89.25" customHeight="1">
      <c r="A28" s="19"/>
      <c r="B28" s="23" t="s">
        <v>66</v>
      </c>
      <c r="C28" s="22" t="s">
        <v>67</v>
      </c>
      <c r="D28" s="23" t="s">
        <v>20</v>
      </c>
      <c r="E28" s="24">
        <v>0</v>
      </c>
      <c r="F28" s="24">
        <v>7.058823529411765</v>
      </c>
      <c r="G28" s="24">
        <v>4.878048780487804</v>
      </c>
      <c r="H28" s="24">
        <v>4.545454545454546</v>
      </c>
      <c r="I28" s="24">
        <v>4.615384615384616</v>
      </c>
      <c r="J28" s="24">
        <v>4.411764705882353</v>
      </c>
      <c r="K28" s="25" t="s">
        <v>68</v>
      </c>
    </row>
    <row r="29" spans="1:11" ht="89.25" customHeight="1">
      <c r="A29" s="19"/>
      <c r="B29" s="23" t="s">
        <v>69</v>
      </c>
      <c r="C29" s="22" t="s">
        <v>70</v>
      </c>
      <c r="D29" s="23" t="s">
        <v>20</v>
      </c>
      <c r="E29" s="24">
        <v>5.88</v>
      </c>
      <c r="F29" s="24">
        <v>14.290000000000001</v>
      </c>
      <c r="G29" s="24">
        <v>23.08</v>
      </c>
      <c r="H29" s="24">
        <v>30.1</v>
      </c>
      <c r="I29" s="24">
        <v>35.6</v>
      </c>
      <c r="J29" s="24">
        <v>38.5</v>
      </c>
      <c r="K29" s="25" t="s">
        <v>71</v>
      </c>
    </row>
    <row r="30" spans="1:11" ht="89.25" customHeight="1">
      <c r="A30" s="19"/>
      <c r="B30" s="23" t="s">
        <v>72</v>
      </c>
      <c r="C30" s="22" t="s">
        <v>73</v>
      </c>
      <c r="D30" s="23" t="s">
        <v>20</v>
      </c>
      <c r="E30" s="24">
        <v>52.94117647058824</v>
      </c>
      <c r="F30" s="24">
        <v>57.14285714285714</v>
      </c>
      <c r="G30" s="24">
        <v>53.84615384615385</v>
      </c>
      <c r="H30" s="24">
        <v>46.15384615384615</v>
      </c>
      <c r="I30" s="24">
        <v>30.76923076923077</v>
      </c>
      <c r="J30" s="24">
        <v>23.076923076923077</v>
      </c>
      <c r="K30" s="25" t="s">
        <v>74</v>
      </c>
    </row>
    <row r="31" spans="1:11" ht="60.75" customHeight="1">
      <c r="A31" s="19"/>
      <c r="B31" s="23" t="s">
        <v>75</v>
      </c>
      <c r="C31" s="22" t="s">
        <v>76</v>
      </c>
      <c r="D31" s="23" t="s">
        <v>20</v>
      </c>
      <c r="E31" s="24">
        <v>83.0461750516885</v>
      </c>
      <c r="F31" s="24">
        <v>84.45807770961146</v>
      </c>
      <c r="G31" s="24">
        <v>79.24528301886792</v>
      </c>
      <c r="H31" s="24">
        <v>79.23611111111111</v>
      </c>
      <c r="I31" s="24">
        <v>79.28913192071086</v>
      </c>
      <c r="J31" s="24">
        <v>78.24074074074075</v>
      </c>
      <c r="K31" s="25" t="s">
        <v>77</v>
      </c>
    </row>
    <row r="32" spans="1:11" ht="89.25" customHeight="1">
      <c r="A32" s="19"/>
      <c r="B32" s="23" t="s">
        <v>78</v>
      </c>
      <c r="C32" s="22" t="s">
        <v>79</v>
      </c>
      <c r="D32" s="23" t="s">
        <v>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5" t="s">
        <v>80</v>
      </c>
    </row>
    <row r="33" spans="1:11" ht="75" customHeight="1">
      <c r="A33" s="19"/>
      <c r="B33" s="23" t="s">
        <v>81</v>
      </c>
      <c r="C33" s="22" t="s">
        <v>82</v>
      </c>
      <c r="D33" s="23" t="s">
        <v>83</v>
      </c>
      <c r="E33" s="24">
        <v>60.13</v>
      </c>
      <c r="F33" s="24">
        <v>67.87</v>
      </c>
      <c r="G33" s="24">
        <v>74.05</v>
      </c>
      <c r="H33" s="24">
        <v>69.38</v>
      </c>
      <c r="I33" s="24">
        <v>72.26</v>
      </c>
      <c r="J33" s="24">
        <v>76.26</v>
      </c>
      <c r="K33" s="25" t="s">
        <v>84</v>
      </c>
    </row>
    <row r="34" spans="1:11" ht="89.25" customHeight="1">
      <c r="A34" s="19"/>
      <c r="B34" s="23" t="s">
        <v>85</v>
      </c>
      <c r="C34" s="22" t="s">
        <v>86</v>
      </c>
      <c r="D34" s="23" t="s">
        <v>20</v>
      </c>
      <c r="E34" s="24">
        <v>94.63806970509383</v>
      </c>
      <c r="F34" s="24">
        <v>98.72673849167482</v>
      </c>
      <c r="G34" s="24">
        <v>113.29233680227058</v>
      </c>
      <c r="H34" s="24">
        <v>111.24885215794306</v>
      </c>
      <c r="I34" s="24">
        <v>109.74955277280858</v>
      </c>
      <c r="J34" s="24">
        <v>109.35596170583115</v>
      </c>
      <c r="K34" s="25" t="s">
        <v>87</v>
      </c>
    </row>
    <row r="35" spans="1:11" ht="19.5" customHeight="1">
      <c r="A35" s="19"/>
      <c r="B35" s="38" t="s">
        <v>88</v>
      </c>
      <c r="C35" s="38" t="s">
        <v>88</v>
      </c>
      <c r="D35" s="38" t="s">
        <v>88</v>
      </c>
      <c r="E35" s="21"/>
      <c r="F35" s="21"/>
      <c r="G35" s="21"/>
      <c r="H35" s="21"/>
      <c r="I35" s="21"/>
      <c r="J35" s="21"/>
      <c r="K35" s="22"/>
    </row>
    <row r="36" spans="1:11" ht="48" customHeight="1">
      <c r="A36" s="19"/>
      <c r="B36" s="37" t="s">
        <v>89</v>
      </c>
      <c r="C36" s="22" t="s">
        <v>90</v>
      </c>
      <c r="D36" s="23" t="s">
        <v>39</v>
      </c>
      <c r="E36" s="21"/>
      <c r="F36" s="21"/>
      <c r="G36" s="21"/>
      <c r="H36" s="21"/>
      <c r="I36" s="21"/>
      <c r="J36" s="21"/>
      <c r="K36" s="22"/>
    </row>
    <row r="37" spans="1:11" ht="19.5" customHeight="1">
      <c r="A37" s="19"/>
      <c r="B37" s="37" t="s">
        <v>89</v>
      </c>
      <c r="C37" s="26" t="s">
        <v>91</v>
      </c>
      <c r="D37" s="23" t="s">
        <v>20</v>
      </c>
      <c r="E37" s="24">
        <v>117.07760603305344</v>
      </c>
      <c r="F37" s="24">
        <v>117.41042694700707</v>
      </c>
      <c r="G37" s="24">
        <v>117.41042694700707</v>
      </c>
      <c r="H37" s="24">
        <v>117.41042694700707</v>
      </c>
      <c r="I37" s="24">
        <v>117.41042694700707</v>
      </c>
      <c r="J37" s="24">
        <v>117.41042694700707</v>
      </c>
      <c r="K37" s="25" t="s">
        <v>92</v>
      </c>
    </row>
    <row r="38" spans="1:11" ht="19.5" customHeight="1">
      <c r="A38" s="19"/>
      <c r="B38" s="37" t="s">
        <v>89</v>
      </c>
      <c r="C38" s="26" t="s">
        <v>93</v>
      </c>
      <c r="D38" s="23" t="s">
        <v>20</v>
      </c>
      <c r="E38" s="24">
        <v>26.604068857589986</v>
      </c>
      <c r="F38" s="24">
        <v>26.356589147286826</v>
      </c>
      <c r="G38" s="24">
        <v>26.356589147286826</v>
      </c>
      <c r="H38" s="24">
        <v>26.356589147286826</v>
      </c>
      <c r="I38" s="24">
        <v>26.356589147286826</v>
      </c>
      <c r="J38" s="24">
        <v>26.356589147286826</v>
      </c>
      <c r="K38" s="25" t="s">
        <v>94</v>
      </c>
    </row>
    <row r="39" spans="1:11" ht="19.5" customHeight="1">
      <c r="A39" s="19"/>
      <c r="B39" s="37" t="s">
        <v>89</v>
      </c>
      <c r="C39" s="26" t="s">
        <v>95</v>
      </c>
      <c r="D39" s="23" t="s">
        <v>20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 t="s">
        <v>96</v>
      </c>
    </row>
    <row r="40" spans="1:11" ht="75" customHeight="1">
      <c r="A40" s="19"/>
      <c r="B40" s="23"/>
      <c r="C40" s="22" t="s">
        <v>97</v>
      </c>
      <c r="D40" s="23" t="s">
        <v>20</v>
      </c>
      <c r="E40" s="24">
        <v>0</v>
      </c>
      <c r="F40" s="24">
        <v>15.4</v>
      </c>
      <c r="G40" s="24">
        <v>15.4</v>
      </c>
      <c r="H40" s="24">
        <v>15.4</v>
      </c>
      <c r="I40" s="24">
        <v>15.4</v>
      </c>
      <c r="J40" s="24">
        <v>15.4</v>
      </c>
      <c r="K40" s="25" t="s">
        <v>98</v>
      </c>
    </row>
    <row r="41" spans="1:11" ht="102" customHeight="1">
      <c r="A41" s="19"/>
      <c r="B41" s="23" t="s">
        <v>99</v>
      </c>
      <c r="C41" s="22" t="s">
        <v>100</v>
      </c>
      <c r="D41" s="23" t="s">
        <v>20</v>
      </c>
      <c r="E41" s="24">
        <v>33.33</v>
      </c>
      <c r="F41" s="24">
        <v>33.33</v>
      </c>
      <c r="G41" s="24">
        <v>33.33</v>
      </c>
      <c r="H41" s="24">
        <v>33.33</v>
      </c>
      <c r="I41" s="24">
        <v>33.33</v>
      </c>
      <c r="J41" s="24">
        <v>33.33</v>
      </c>
      <c r="K41" s="25" t="s">
        <v>101</v>
      </c>
    </row>
    <row r="42" spans="1:11" ht="19.5" customHeight="1">
      <c r="A42" s="19"/>
      <c r="B42" s="38" t="s">
        <v>102</v>
      </c>
      <c r="C42" s="38" t="s">
        <v>102</v>
      </c>
      <c r="D42" s="38" t="s">
        <v>102</v>
      </c>
      <c r="E42" s="21"/>
      <c r="F42" s="21"/>
      <c r="G42" s="21"/>
      <c r="H42" s="21"/>
      <c r="I42" s="21"/>
      <c r="J42" s="21"/>
      <c r="K42" s="22"/>
    </row>
    <row r="43" spans="1:11" ht="48" customHeight="1">
      <c r="A43" s="19"/>
      <c r="B43" s="23" t="s">
        <v>103</v>
      </c>
      <c r="C43" s="22" t="s">
        <v>104</v>
      </c>
      <c r="D43" s="23" t="s">
        <v>20</v>
      </c>
      <c r="E43" s="24">
        <v>23.514068921909576</v>
      </c>
      <c r="F43" s="24">
        <v>24.84555678758118</v>
      </c>
      <c r="G43" s="24">
        <v>27.8140943877551</v>
      </c>
      <c r="H43" s="24">
        <v>30.158730158730158</v>
      </c>
      <c r="I43" s="24">
        <v>31.349206349206348</v>
      </c>
      <c r="J43" s="24">
        <v>31.746031746031747</v>
      </c>
      <c r="K43" s="25"/>
    </row>
    <row r="44" spans="1:11" ht="19.5" customHeight="1">
      <c r="A44" s="19"/>
      <c r="B44" s="40" t="s">
        <v>105</v>
      </c>
      <c r="C44" s="40" t="s">
        <v>105</v>
      </c>
      <c r="D44" s="40" t="s">
        <v>105</v>
      </c>
      <c r="E44" s="21"/>
      <c r="F44" s="21"/>
      <c r="G44" s="21"/>
      <c r="H44" s="21"/>
      <c r="I44" s="21"/>
      <c r="J44" s="21"/>
      <c r="K44" s="22"/>
    </row>
    <row r="45" spans="1:11" ht="48" customHeight="1">
      <c r="A45" s="19"/>
      <c r="B45" s="37" t="s">
        <v>106</v>
      </c>
      <c r="C45" s="22" t="s">
        <v>107</v>
      </c>
      <c r="D45" s="22" t="s">
        <v>108</v>
      </c>
      <c r="E45" s="24">
        <v>20.770691565121062</v>
      </c>
      <c r="F45" s="24">
        <v>20.919540229885058</v>
      </c>
      <c r="G45" s="24">
        <v>21.162790697674417</v>
      </c>
      <c r="H45" s="24">
        <v>21.03174603174603</v>
      </c>
      <c r="I45" s="24">
        <v>21.071428571428573</v>
      </c>
      <c r="J45" s="24">
        <v>21.071428571428573</v>
      </c>
      <c r="K45" s="25"/>
    </row>
    <row r="46" spans="1:11" ht="33.75" customHeight="1">
      <c r="A46" s="19"/>
      <c r="B46" s="37" t="s">
        <v>106</v>
      </c>
      <c r="C46" s="22" t="s">
        <v>109</v>
      </c>
      <c r="D46" s="22" t="s">
        <v>108</v>
      </c>
      <c r="E46" s="24">
        <v>0.2134049952576667</v>
      </c>
      <c r="F46" s="24">
        <v>0.30294630128306665</v>
      </c>
      <c r="G46" s="24">
        <v>0.2966358418367346</v>
      </c>
      <c r="H46" s="24">
        <v>0.30158730158730157</v>
      </c>
      <c r="I46" s="24">
        <v>0.35714285714285715</v>
      </c>
      <c r="J46" s="24">
        <v>0.45198412698412704</v>
      </c>
      <c r="K46" s="25"/>
    </row>
    <row r="47" spans="1:11" ht="60.75" customHeight="1">
      <c r="A47" s="19"/>
      <c r="B47" s="37" t="s">
        <v>110</v>
      </c>
      <c r="C47" s="22" t="s">
        <v>111</v>
      </c>
      <c r="D47" s="22" t="s">
        <v>112</v>
      </c>
      <c r="E47" s="24">
        <v>12.87</v>
      </c>
      <c r="F47" s="24">
        <v>8.32</v>
      </c>
      <c r="G47" s="24">
        <v>7.2700000000000005</v>
      </c>
      <c r="H47" s="24">
        <v>7.54</v>
      </c>
      <c r="I47" s="24">
        <v>7.140000000000001</v>
      </c>
      <c r="J47" s="24">
        <v>7.140000000000001</v>
      </c>
      <c r="K47" s="25"/>
    </row>
    <row r="48" spans="1:11" ht="75" customHeight="1">
      <c r="A48" s="19"/>
      <c r="B48" s="37" t="s">
        <v>110</v>
      </c>
      <c r="C48" s="22" t="s">
        <v>113</v>
      </c>
      <c r="D48" s="22" t="s">
        <v>112</v>
      </c>
      <c r="E48" s="24">
        <v>13.8</v>
      </c>
      <c r="F48" s="24">
        <v>8.32</v>
      </c>
      <c r="G48" s="24">
        <v>7.2</v>
      </c>
      <c r="H48" s="24">
        <v>7.5</v>
      </c>
      <c r="I48" s="24">
        <v>7</v>
      </c>
      <c r="J48" s="24">
        <v>7</v>
      </c>
      <c r="K48" s="25"/>
    </row>
    <row r="49" spans="1:11" ht="116.25" customHeight="1">
      <c r="A49" s="19"/>
      <c r="B49" s="37" t="s">
        <v>114</v>
      </c>
      <c r="C49" s="22" t="s">
        <v>115</v>
      </c>
      <c r="D49" s="22" t="s">
        <v>39</v>
      </c>
      <c r="E49" s="21"/>
      <c r="F49" s="21"/>
      <c r="G49" s="21"/>
      <c r="H49" s="21"/>
      <c r="I49" s="21"/>
      <c r="J49" s="21"/>
      <c r="K49" s="22"/>
    </row>
    <row r="50" spans="1:11" ht="33.75" customHeight="1">
      <c r="A50" s="19"/>
      <c r="B50" s="37" t="s">
        <v>114</v>
      </c>
      <c r="C50" s="22" t="s">
        <v>116</v>
      </c>
      <c r="D50" s="22" t="s">
        <v>108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/>
    </row>
    <row r="51" spans="1:11" ht="33.75" customHeight="1">
      <c r="A51" s="19"/>
      <c r="B51" s="37" t="s">
        <v>114</v>
      </c>
      <c r="C51" s="22" t="s">
        <v>117</v>
      </c>
      <c r="D51" s="22" t="s">
        <v>108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5"/>
    </row>
    <row r="52" spans="1:11" ht="19.5" customHeight="1">
      <c r="A52" s="19"/>
      <c r="B52" s="40" t="s">
        <v>118</v>
      </c>
      <c r="C52" s="40" t="s">
        <v>118</v>
      </c>
      <c r="D52" s="40" t="s">
        <v>118</v>
      </c>
      <c r="E52" s="21"/>
      <c r="F52" s="21"/>
      <c r="G52" s="21"/>
      <c r="H52" s="21"/>
      <c r="I52" s="21"/>
      <c r="J52" s="21"/>
      <c r="K52" s="22"/>
    </row>
    <row r="53" spans="1:11" ht="102" customHeight="1">
      <c r="A53" s="19"/>
      <c r="B53" s="23" t="s">
        <v>119</v>
      </c>
      <c r="C53" s="22" t="s">
        <v>120</v>
      </c>
      <c r="D53" s="22" t="s">
        <v>20</v>
      </c>
      <c r="E53" s="24">
        <v>100</v>
      </c>
      <c r="F53" s="24">
        <v>100</v>
      </c>
      <c r="G53" s="24">
        <v>100</v>
      </c>
      <c r="H53" s="24">
        <v>100</v>
      </c>
      <c r="I53" s="24">
        <v>100</v>
      </c>
      <c r="J53" s="24">
        <v>100</v>
      </c>
      <c r="K53" s="25"/>
    </row>
    <row r="54" spans="1:11" ht="254.25" customHeight="1">
      <c r="A54" s="19"/>
      <c r="B54" s="23" t="s">
        <v>121</v>
      </c>
      <c r="C54" s="22" t="s">
        <v>122</v>
      </c>
      <c r="D54" s="22" t="s">
        <v>20</v>
      </c>
      <c r="E54" s="24">
        <v>75</v>
      </c>
      <c r="F54" s="24">
        <v>75</v>
      </c>
      <c r="G54" s="24">
        <v>83.33333333333334</v>
      </c>
      <c r="H54" s="24">
        <v>83.33333333333334</v>
      </c>
      <c r="I54" s="24">
        <v>83.33333333333334</v>
      </c>
      <c r="J54" s="24">
        <v>83.33333333333334</v>
      </c>
      <c r="K54" s="25" t="s">
        <v>123</v>
      </c>
    </row>
    <row r="55" spans="1:11" ht="60.75" customHeight="1">
      <c r="A55" s="19"/>
      <c r="B55" s="23" t="s">
        <v>124</v>
      </c>
      <c r="C55" s="22" t="s">
        <v>125</v>
      </c>
      <c r="D55" s="22" t="s">
        <v>20</v>
      </c>
      <c r="E55" s="24">
        <v>11.428571428571429</v>
      </c>
      <c r="F55" s="24">
        <v>15.714285714285714</v>
      </c>
      <c r="G55" s="24">
        <v>22.857142857142858</v>
      </c>
      <c r="H55" s="24">
        <v>80</v>
      </c>
      <c r="I55" s="24">
        <v>100</v>
      </c>
      <c r="J55" s="24">
        <v>100</v>
      </c>
      <c r="K55" s="25" t="s">
        <v>126</v>
      </c>
    </row>
    <row r="56" spans="1:11" ht="89.25" customHeight="1">
      <c r="A56" s="19"/>
      <c r="B56" s="23" t="s">
        <v>127</v>
      </c>
      <c r="C56" s="22" t="s">
        <v>128</v>
      </c>
      <c r="D56" s="22" t="s">
        <v>20</v>
      </c>
      <c r="E56" s="24">
        <v>10.5</v>
      </c>
      <c r="F56" s="24">
        <v>13.5</v>
      </c>
      <c r="G56" s="24">
        <v>8.699999999999998</v>
      </c>
      <c r="H56" s="24">
        <v>10</v>
      </c>
      <c r="I56" s="24">
        <v>10</v>
      </c>
      <c r="J56" s="24">
        <v>10</v>
      </c>
      <c r="K56" s="25"/>
    </row>
    <row r="57" spans="1:11" ht="19.5" customHeight="1">
      <c r="A57" s="19"/>
      <c r="B57" s="40" t="s">
        <v>129</v>
      </c>
      <c r="C57" s="40" t="s">
        <v>129</v>
      </c>
      <c r="D57" s="40" t="s">
        <v>129</v>
      </c>
      <c r="E57" s="21"/>
      <c r="F57" s="21"/>
      <c r="G57" s="21"/>
      <c r="H57" s="21"/>
      <c r="I57" s="21"/>
      <c r="J57" s="21"/>
      <c r="K57" s="22"/>
    </row>
    <row r="58" spans="1:11" ht="102" customHeight="1">
      <c r="A58" s="19"/>
      <c r="B58" s="23" t="s">
        <v>130</v>
      </c>
      <c r="C58" s="22" t="s">
        <v>131</v>
      </c>
      <c r="D58" s="22" t="s">
        <v>20</v>
      </c>
      <c r="E58" s="24">
        <v>11.875378921579136</v>
      </c>
      <c r="F58" s="24">
        <v>12.330837347041975</v>
      </c>
      <c r="G58" s="24">
        <v>14.94754550128601</v>
      </c>
      <c r="H58" s="24">
        <v>19.49945052037505</v>
      </c>
      <c r="I58" s="24">
        <v>25.865551694178972</v>
      </c>
      <c r="J58" s="24">
        <v>25.738916256157633</v>
      </c>
      <c r="K58" s="25" t="s">
        <v>132</v>
      </c>
    </row>
    <row r="59" spans="1:11" ht="89.25" customHeight="1">
      <c r="A59" s="19"/>
      <c r="B59" s="23" t="s">
        <v>133</v>
      </c>
      <c r="C59" s="22" t="s">
        <v>134</v>
      </c>
      <c r="D59" s="22" t="s">
        <v>20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5"/>
    </row>
    <row r="60" spans="1:11" ht="60.75" customHeight="1">
      <c r="A60" s="19"/>
      <c r="B60" s="23" t="s">
        <v>135</v>
      </c>
      <c r="C60" s="22" t="s">
        <v>136</v>
      </c>
      <c r="D60" s="22" t="s">
        <v>83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/>
    </row>
    <row r="61" spans="1:11" ht="102" customHeight="1">
      <c r="A61" s="19"/>
      <c r="B61" s="23" t="s">
        <v>137</v>
      </c>
      <c r="C61" s="22" t="s">
        <v>138</v>
      </c>
      <c r="D61" s="22" t="s">
        <v>20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5"/>
    </row>
    <row r="62" spans="1:11" ht="75" customHeight="1">
      <c r="A62" s="19"/>
      <c r="B62" s="23" t="s">
        <v>139</v>
      </c>
      <c r="C62" s="22" t="s">
        <v>140</v>
      </c>
      <c r="D62" s="22" t="s">
        <v>24</v>
      </c>
      <c r="E62" s="24">
        <v>2455.5</v>
      </c>
      <c r="F62" s="24">
        <v>2602.88</v>
      </c>
      <c r="G62" s="24">
        <v>2935</v>
      </c>
      <c r="H62" s="24">
        <v>2934.2</v>
      </c>
      <c r="I62" s="24">
        <v>2918.89</v>
      </c>
      <c r="J62" s="24">
        <v>2918.89</v>
      </c>
      <c r="K62" s="25" t="s">
        <v>141</v>
      </c>
    </row>
    <row r="63" spans="1:11" ht="75" customHeight="1">
      <c r="A63" s="19"/>
      <c r="B63" s="23" t="s">
        <v>142</v>
      </c>
      <c r="C63" s="22" t="s">
        <v>143</v>
      </c>
      <c r="D63" s="22" t="s">
        <v>144</v>
      </c>
      <c r="E63" s="24" t="s">
        <v>145</v>
      </c>
      <c r="F63" s="24" t="s">
        <v>146</v>
      </c>
      <c r="G63" s="24" t="s">
        <v>146</v>
      </c>
      <c r="H63" s="24" t="s">
        <v>146</v>
      </c>
      <c r="I63" s="24" t="s">
        <v>146</v>
      </c>
      <c r="J63" s="24" t="s">
        <v>146</v>
      </c>
      <c r="K63" s="25"/>
    </row>
    <row r="64" spans="1:11" ht="60.75" customHeight="1">
      <c r="A64" s="19"/>
      <c r="B64" s="23" t="s">
        <v>147</v>
      </c>
      <c r="C64" s="22" t="s">
        <v>148</v>
      </c>
      <c r="D64" s="22" t="s">
        <v>149</v>
      </c>
      <c r="E64" s="24">
        <v>40</v>
      </c>
      <c r="F64" s="24">
        <v>50</v>
      </c>
      <c r="G64" s="24">
        <v>52.6</v>
      </c>
      <c r="H64" s="24">
        <v>55</v>
      </c>
      <c r="I64" s="24">
        <v>60</v>
      </c>
      <c r="J64" s="24">
        <v>65</v>
      </c>
      <c r="K64" s="25" t="s">
        <v>150</v>
      </c>
    </row>
    <row r="65" spans="1:11" ht="33.75" customHeight="1">
      <c r="A65" s="19"/>
      <c r="B65" s="23" t="s">
        <v>151</v>
      </c>
      <c r="C65" s="22" t="s">
        <v>152</v>
      </c>
      <c r="D65" s="22" t="s">
        <v>153</v>
      </c>
      <c r="E65" s="24">
        <v>12.652000000000001</v>
      </c>
      <c r="F65" s="24">
        <v>12.626</v>
      </c>
      <c r="G65" s="24">
        <v>12.544</v>
      </c>
      <c r="H65" s="24">
        <v>12.6</v>
      </c>
      <c r="I65" s="24">
        <v>12.6</v>
      </c>
      <c r="J65" s="24">
        <v>12.6</v>
      </c>
      <c r="K65" s="25"/>
    </row>
    <row r="66" spans="1:11" ht="19.5" customHeight="1">
      <c r="A66" s="19"/>
      <c r="B66" s="40" t="s">
        <v>154</v>
      </c>
      <c r="C66" s="40" t="s">
        <v>154</v>
      </c>
      <c r="D66" s="40" t="s">
        <v>154</v>
      </c>
      <c r="E66" s="21"/>
      <c r="F66" s="21"/>
      <c r="G66" s="21"/>
      <c r="H66" s="21"/>
      <c r="I66" s="21"/>
      <c r="J66" s="21"/>
      <c r="K66" s="22"/>
    </row>
    <row r="67" spans="1:11" ht="48" customHeight="1">
      <c r="A67" s="19"/>
      <c r="B67" s="37" t="s">
        <v>155</v>
      </c>
      <c r="C67" s="22" t="s">
        <v>156</v>
      </c>
      <c r="D67" s="22" t="s">
        <v>39</v>
      </c>
      <c r="E67" s="21"/>
      <c r="F67" s="21"/>
      <c r="G67" s="21"/>
      <c r="H67" s="21"/>
      <c r="I67" s="21"/>
      <c r="J67" s="21"/>
      <c r="K67" s="22"/>
    </row>
    <row r="68" spans="1:11" ht="33.75" customHeight="1">
      <c r="A68" s="19"/>
      <c r="B68" s="37" t="s">
        <v>155</v>
      </c>
      <c r="C68" s="22" t="s">
        <v>157</v>
      </c>
      <c r="D68" s="22" t="s">
        <v>158</v>
      </c>
      <c r="E68" s="24">
        <v>666.3919742027947</v>
      </c>
      <c r="F68" s="24">
        <v>669.6428571428572</v>
      </c>
      <c r="G68" s="24">
        <v>667.8571428571429</v>
      </c>
      <c r="H68" s="24">
        <v>668.9285714285714</v>
      </c>
      <c r="I68" s="24">
        <v>668.5714285714286</v>
      </c>
      <c r="J68" s="24">
        <v>668.5714285714286</v>
      </c>
      <c r="K68" s="25"/>
    </row>
    <row r="69" spans="1:11" ht="33.75" customHeight="1">
      <c r="A69" s="19"/>
      <c r="B69" s="37" t="s">
        <v>155</v>
      </c>
      <c r="C69" s="22" t="s">
        <v>159</v>
      </c>
      <c r="D69" s="22" t="s">
        <v>160</v>
      </c>
      <c r="E69" s="24">
        <v>0.400060975609756</v>
      </c>
      <c r="F69" s="24">
        <v>0.32650978891652316</v>
      </c>
      <c r="G69" s="24">
        <v>0.34214743589743585</v>
      </c>
      <c r="H69" s="24">
        <v>0.33530315170940167</v>
      </c>
      <c r="I69" s="24">
        <v>0.32846754807692297</v>
      </c>
      <c r="J69" s="24">
        <v>0.3219150641025641</v>
      </c>
      <c r="K69" s="25"/>
    </row>
    <row r="70" spans="1:11" ht="33.75" customHeight="1">
      <c r="A70" s="19"/>
      <c r="B70" s="37" t="s">
        <v>155</v>
      </c>
      <c r="C70" s="22" t="s">
        <v>161</v>
      </c>
      <c r="D70" s="22" t="s">
        <v>162</v>
      </c>
      <c r="E70" s="24">
        <v>20.892857142857142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/>
    </row>
    <row r="71" spans="1:11" ht="33.75" customHeight="1">
      <c r="A71" s="19"/>
      <c r="B71" s="37" t="s">
        <v>155</v>
      </c>
      <c r="C71" s="22" t="s">
        <v>163</v>
      </c>
      <c r="D71" s="22" t="s">
        <v>162</v>
      </c>
      <c r="E71" s="24">
        <v>28.591902543891077</v>
      </c>
      <c r="F71" s="24">
        <v>28.569272976680384</v>
      </c>
      <c r="G71" s="24">
        <v>25.670781893004115</v>
      </c>
      <c r="H71" s="24">
        <v>25.157338820301785</v>
      </c>
      <c r="I71" s="24">
        <v>24.905788751714677</v>
      </c>
      <c r="J71" s="24">
        <v>24.404993141289438</v>
      </c>
      <c r="K71" s="25"/>
    </row>
    <row r="72" spans="1:11" ht="33.75" customHeight="1">
      <c r="A72" s="19"/>
      <c r="B72" s="37" t="s">
        <v>155</v>
      </c>
      <c r="C72" s="22" t="s">
        <v>164</v>
      </c>
      <c r="D72" s="22" t="s">
        <v>162</v>
      </c>
      <c r="E72" s="24">
        <v>144.78114478114477</v>
      </c>
      <c r="F72" s="24">
        <v>139.34343434343435</v>
      </c>
      <c r="G72" s="24">
        <v>125.08417508417509</v>
      </c>
      <c r="H72" s="24">
        <v>122.58249158249158</v>
      </c>
      <c r="I72" s="24">
        <v>121.35656565656566</v>
      </c>
      <c r="J72" s="24">
        <v>120.14309764309765</v>
      </c>
      <c r="K72" s="25"/>
    </row>
    <row r="73" spans="1:11" ht="48" customHeight="1">
      <c r="A73" s="19"/>
      <c r="B73" s="37" t="s">
        <v>165</v>
      </c>
      <c r="C73" s="22" t="s">
        <v>166</v>
      </c>
      <c r="D73" s="22" t="s">
        <v>39</v>
      </c>
      <c r="E73" s="21"/>
      <c r="F73" s="21"/>
      <c r="G73" s="21"/>
      <c r="H73" s="21"/>
      <c r="I73" s="21"/>
      <c r="J73" s="21"/>
      <c r="K73" s="22"/>
    </row>
    <row r="74" spans="1:11" ht="48" customHeight="1">
      <c r="A74" s="19"/>
      <c r="B74" s="37" t="s">
        <v>165</v>
      </c>
      <c r="C74" s="22" t="s">
        <v>157</v>
      </c>
      <c r="D74" s="22" t="s">
        <v>167</v>
      </c>
      <c r="E74" s="24">
        <v>154.05706607650964</v>
      </c>
      <c r="F74" s="24">
        <v>171.31316331379696</v>
      </c>
      <c r="G74" s="24">
        <v>150.32286352040813</v>
      </c>
      <c r="H74" s="24">
        <v>169.2857142857143</v>
      </c>
      <c r="I74" s="24">
        <v>169.2857142857143</v>
      </c>
      <c r="J74" s="24">
        <v>169.2857142857143</v>
      </c>
      <c r="K74" s="25" t="s">
        <v>168</v>
      </c>
    </row>
    <row r="75" spans="1:11" ht="33.75" customHeight="1">
      <c r="A75" s="19"/>
      <c r="B75" s="37" t="s">
        <v>165</v>
      </c>
      <c r="C75" s="22" t="s">
        <v>159</v>
      </c>
      <c r="D75" s="22" t="s">
        <v>160</v>
      </c>
      <c r="E75" s="24">
        <v>0.19417152386246325</v>
      </c>
      <c r="F75" s="24">
        <v>0.20575859604542204</v>
      </c>
      <c r="G75" s="24">
        <v>0.21449376637814657</v>
      </c>
      <c r="H75" s="24">
        <v>0.24817724132454538</v>
      </c>
      <c r="I75" s="24">
        <v>0.24818549988088615</v>
      </c>
      <c r="J75" s="24">
        <v>0.24818549988088615</v>
      </c>
      <c r="K75" s="25" t="s">
        <v>169</v>
      </c>
    </row>
    <row r="76" spans="1:11" ht="48" customHeight="1">
      <c r="A76" s="19"/>
      <c r="B76" s="37" t="s">
        <v>165</v>
      </c>
      <c r="C76" s="22" t="s">
        <v>161</v>
      </c>
      <c r="D76" s="22" t="s">
        <v>170</v>
      </c>
      <c r="E76" s="24">
        <v>0.37938665823585194</v>
      </c>
      <c r="F76" s="24">
        <v>0.38016790749247587</v>
      </c>
      <c r="G76" s="24">
        <v>0.3746811224489798</v>
      </c>
      <c r="H76" s="24">
        <v>0.373015873015873</v>
      </c>
      <c r="I76" s="24">
        <v>0.3650793650793651</v>
      </c>
      <c r="J76" s="24">
        <v>0.35714285714285715</v>
      </c>
      <c r="K76" s="25" t="s">
        <v>171</v>
      </c>
    </row>
    <row r="77" spans="1:11" ht="48" customHeight="1">
      <c r="A77" s="19"/>
      <c r="B77" s="37" t="s">
        <v>165</v>
      </c>
      <c r="C77" s="22" t="s">
        <v>163</v>
      </c>
      <c r="D77" s="22" t="s">
        <v>170</v>
      </c>
      <c r="E77" s="24">
        <v>1.4306038570976918</v>
      </c>
      <c r="F77" s="24">
        <v>1.4018691588785042</v>
      </c>
      <c r="G77" s="24">
        <v>1.3552295918367352</v>
      </c>
      <c r="H77" s="24">
        <v>1.3174603174603174</v>
      </c>
      <c r="I77" s="24">
        <v>1.3174603174603174</v>
      </c>
      <c r="J77" s="24">
        <v>1.3174603174603174</v>
      </c>
      <c r="K77" s="25" t="s">
        <v>172</v>
      </c>
    </row>
    <row r="78" spans="1:11" ht="48" customHeight="1">
      <c r="A78" s="19"/>
      <c r="B78" s="37" t="s">
        <v>165</v>
      </c>
      <c r="C78" s="22" t="s">
        <v>164</v>
      </c>
      <c r="D78" s="22" t="s">
        <v>170</v>
      </c>
      <c r="E78" s="24">
        <v>72.7948150490041</v>
      </c>
      <c r="F78" s="24">
        <v>88.00887058450816</v>
      </c>
      <c r="G78" s="24">
        <v>180.21763392857142</v>
      </c>
      <c r="H78" s="24">
        <v>255.55555555555557</v>
      </c>
      <c r="I78" s="24">
        <v>255.55555555555557</v>
      </c>
      <c r="J78" s="24">
        <v>255.55555555555557</v>
      </c>
      <c r="K78" s="25" t="s">
        <v>173</v>
      </c>
    </row>
  </sheetData>
  <sheetProtection/>
  <mergeCells count="23">
    <mergeCell ref="K5:K6"/>
    <mergeCell ref="B5:C6"/>
    <mergeCell ref="B1:K1"/>
    <mergeCell ref="B66:D66"/>
    <mergeCell ref="B57:D57"/>
    <mergeCell ref="B47:B48"/>
    <mergeCell ref="B35:D35"/>
    <mergeCell ref="B26:D26"/>
    <mergeCell ref="C2:J2"/>
    <mergeCell ref="B44:D44"/>
    <mergeCell ref="B73:B78"/>
    <mergeCell ref="B42:D42"/>
    <mergeCell ref="D5:D6"/>
    <mergeCell ref="B7:D7"/>
    <mergeCell ref="B52:D52"/>
    <mergeCell ref="B67:B72"/>
    <mergeCell ref="C3:J3"/>
    <mergeCell ref="B49:B51"/>
    <mergeCell ref="B36:B39"/>
    <mergeCell ref="B45:B46"/>
    <mergeCell ref="B15:B21"/>
    <mergeCell ref="B22:D22"/>
    <mergeCell ref="E5:J5"/>
  </mergeCells>
  <printOptions/>
  <pageMargins left="0.79" right="0.2" top="0.39" bottom="0.39" header="0.39" footer="0.39"/>
  <pageSetup horizontalDpi="600" verticalDpi="600" orientation="landscape" paperSize="9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 А. Ложкин</cp:lastModifiedBy>
  <dcterms:created xsi:type="dcterms:W3CDTF">2013-05-24T05:27:33Z</dcterms:created>
  <dcterms:modified xsi:type="dcterms:W3CDTF">2013-05-24T05:35:44Z</dcterms:modified>
  <cp:category/>
  <cp:version/>
  <cp:contentType/>
  <cp:contentStatus/>
</cp:coreProperties>
</file>